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9F938BB3-A2E0-4C85-B429-55464E3E95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nabave 2022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24" i="1" l="1"/>
  <c r="D39" i="1"/>
  <c r="D40" i="1" l="1"/>
</calcChain>
</file>

<file path=xl/sharedStrings.xml><?xml version="1.0" encoding="utf-8"?>
<sst xmlns="http://schemas.openxmlformats.org/spreadsheetml/2006/main" count="216" uniqueCount="126">
  <si>
    <t>Prilog Tablica</t>
  </si>
  <si>
    <t>REDNI BROJ</t>
  </si>
  <si>
    <t>PREDMET NABAVE</t>
  </si>
  <si>
    <t>PROCIJENJENA VRIJEDNOST</t>
  </si>
  <si>
    <t>VRSTA POSTUPKA JAVNE NABAVE</t>
  </si>
  <si>
    <t>UGOVOR ILI OKVIRNI SPORAZUM</t>
  </si>
  <si>
    <t>PLANIRANI POČETAK POSTUPKA</t>
  </si>
  <si>
    <t>PLANIRANO TRAJANJE UGOVORA ILI OKVIRNOG SPORAZUMA</t>
  </si>
  <si>
    <t>NAPOMENA</t>
  </si>
  <si>
    <t>EVID. BROJ NABAVE</t>
  </si>
  <si>
    <t>ROBE</t>
  </si>
  <si>
    <t>UKUPNO ROBE:</t>
  </si>
  <si>
    <t>USLUGE</t>
  </si>
  <si>
    <t>UKUPNO USLUGE:</t>
  </si>
  <si>
    <t>RADOVI</t>
  </si>
  <si>
    <t>UKUPNO RADOVI:</t>
  </si>
  <si>
    <t>SVEUKUPNO PLAN NABAVE:</t>
  </si>
  <si>
    <t>Geodetsko katastarske usluge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</si>
  <si>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</si>
  <si>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</si>
  <si>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</si>
  <si>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</si>
  <si>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</si>
  <si>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</si>
  <si>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</si>
  <si>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</si>
  <si>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</si>
  <si>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</si>
  <si>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</si>
  <si>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</si>
  <si>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</si>
  <si>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</si>
  <si>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</si>
  <si>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</si>
  <si>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</si>
  <si>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</si>
  <si>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</si>
  <si>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</si>
  <si>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</si>
  <si>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</si>
  <si>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</si>
  <si>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</si>
  <si>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</si>
  <si>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</si>
  <si>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</si>
  <si>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narudžbenica</t>
  </si>
  <si>
    <t>ugovor</t>
  </si>
  <si>
    <t>narudžbenica ili ugovor</t>
  </si>
  <si>
    <t>srpanj</t>
  </si>
  <si>
    <t>kolovoz</t>
  </si>
  <si>
    <t>ožujak</t>
  </si>
  <si>
    <t>travanj</t>
  </si>
  <si>
    <t>1 godinu</t>
  </si>
  <si>
    <t>6 mjeseci</t>
  </si>
  <si>
    <t>9 mjeseci</t>
  </si>
  <si>
    <t>2 mjeseca</t>
  </si>
  <si>
    <t>više nabava</t>
  </si>
  <si>
    <t>veljača</t>
  </si>
  <si>
    <t>jednostavna nabava</t>
  </si>
  <si>
    <t>javna nabava</t>
  </si>
  <si>
    <t>ugovor ili narudžbenica</t>
  </si>
  <si>
    <t>veljača, rujan</t>
  </si>
  <si>
    <t>2 nabave</t>
  </si>
  <si>
    <t>Modernizacija javne rasvjete</t>
  </si>
  <si>
    <t>Bilježnice i pribor za osnovnoškolce</t>
  </si>
  <si>
    <t>lipanj</t>
  </si>
  <si>
    <t>listopad</t>
  </si>
  <si>
    <t>Održavanje javne rasvjete</t>
  </si>
  <si>
    <t>okvirni sporazum</t>
  </si>
  <si>
    <t>4 godine</t>
  </si>
  <si>
    <t>Punionica električnih automobila</t>
  </si>
  <si>
    <t xml:space="preserve">Izgradnja reciklažnog dvorišta </t>
  </si>
  <si>
    <t>svibanj</t>
  </si>
  <si>
    <t>Opremanje Centra Kluture Predavac</t>
  </si>
  <si>
    <t xml:space="preserve">Nogostup Žabjak I. faza </t>
  </si>
  <si>
    <t>PLAN NABAVE OPĆINE ROVIŠĆE ZA 2022. GODINU</t>
  </si>
  <si>
    <t>Promidžbeni materijal</t>
  </si>
  <si>
    <t>1/22 - RO</t>
  </si>
  <si>
    <t>2/22 - RO</t>
  </si>
  <si>
    <t>Blagdanska ukrasna rasvjeta</t>
  </si>
  <si>
    <t>3/22 - RO</t>
  </si>
  <si>
    <t>1 mjesec</t>
  </si>
  <si>
    <t>Opremanje dječjeg vrtića</t>
  </si>
  <si>
    <t>4/22 - RO</t>
  </si>
  <si>
    <t>3 mjeseca</t>
  </si>
  <si>
    <t>Usluge promidžbe i informiranja</t>
  </si>
  <si>
    <t>7/22 - US</t>
  </si>
  <si>
    <t xml:space="preserve">Intelektualne usluge - konzultanti </t>
  </si>
  <si>
    <t>Usluge projektiranja i nadzora</t>
  </si>
  <si>
    <t xml:space="preserve">Software za digitalnu transparentnost proračuna </t>
  </si>
  <si>
    <t>10/22 - US</t>
  </si>
  <si>
    <t>11/22 - US</t>
  </si>
  <si>
    <t xml:space="preserve">Električna energija (javna rasvjeta i općinski objekti) </t>
  </si>
  <si>
    <t>12/22 - US</t>
  </si>
  <si>
    <t>Usluga zbrinjavanja životinja</t>
  </si>
  <si>
    <t>13/22 - US</t>
  </si>
  <si>
    <t>1 godina</t>
  </si>
  <si>
    <t>Deratizacija, dezinsekcija, dezinfekcija</t>
  </si>
  <si>
    <t>14/22 - US</t>
  </si>
  <si>
    <t>Autobusne kućice</t>
  </si>
  <si>
    <t>5/22- RO</t>
  </si>
  <si>
    <t>6/22 - RO</t>
  </si>
  <si>
    <t>8/22 - US</t>
  </si>
  <si>
    <t>9/22- US</t>
  </si>
  <si>
    <t>15/22 - US</t>
  </si>
  <si>
    <t xml:space="preserve">Izgradnja parkirališta u Kolodvorskoj ulici  </t>
  </si>
  <si>
    <t>16/22 - RA</t>
  </si>
  <si>
    <t>17/22 - RA</t>
  </si>
  <si>
    <t>18/22 - RA</t>
  </si>
  <si>
    <t xml:space="preserve">Nogostup Rovišće - Kraljevac II. faza </t>
  </si>
  <si>
    <t>19/22- RA</t>
  </si>
  <si>
    <t>Nogostup Podgorci II. faza</t>
  </si>
  <si>
    <t>20/22 - RA</t>
  </si>
  <si>
    <t>21/22 - RA</t>
  </si>
  <si>
    <t>Obnova spomenika na području općine</t>
  </si>
  <si>
    <t>22/22 - RA</t>
  </si>
  <si>
    <t>Izgradnja sportsko-rekreacijskog parka Lanište</t>
  </si>
  <si>
    <t>23/22 - RA</t>
  </si>
  <si>
    <t>24/22 - RA</t>
  </si>
  <si>
    <t>Tržnica u Rovišću</t>
  </si>
  <si>
    <t>25/22 - RA</t>
  </si>
  <si>
    <t>2 godine</t>
  </si>
  <si>
    <t xml:space="preserve">Dodatni radovi na starom dijelu vrtića </t>
  </si>
  <si>
    <t>26/22 - RA</t>
  </si>
  <si>
    <t>Rekonstrukcija nogometnog igrališta u Rovišću</t>
  </si>
  <si>
    <t>27/22 - 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</si>
</sst>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4" fillId="0" borderId="3" xfId="20" applyFont="1" applyFill="1" applyBorder="1" applyAlignment="1">
      <alignment horizontal="center" vertical="top" wrapText="1"/>
    </xf>
    <xf numFmtId="0" fontId="4" fillId="0" borderId="0" xfId="7" applyFont="1" applyFill="1" applyBorder="1" applyAlignment="1">
      <alignment horizontal="center" vertical="top" wrapText="1"/>
    </xf>
    <xf numFmtId="0" fontId="4" fillId="0" borderId="0" xfId="15" applyFont="1" applyFill="1" applyBorder="1" applyAlignment="1">
      <alignment horizontal="center" wrapText="1"/>
    </xf>
    <xf numFmtId="0" fontId="9" fillId="0" borderId="3" xfId="20" applyFont="1" applyFill="1" applyBorder="1" applyAlignment="1">
      <alignment horizontal="center" vertical="top" wrapText="1"/>
    </xf>
    <xf numFmtId="0" fontId="4" fillId="0" borderId="1" xfId="7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64" fontId="4" fillId="0" borderId="1" xfId="0" applyNumberFormat="1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0" fillId="0" borderId="3" xfId="0" applyFill="1" applyBorder="1"/>
    <xf numFmtId="4" fontId="4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6" fillId="0" borderId="3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2" fillId="0" borderId="1" xfId="2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3" xfId="0" applyFont="1" applyFill="1" applyBorder="1"/>
    <xf numFmtId="164" fontId="4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3" xfId="0" applyFont="1" applyFill="1" applyBorder="1"/>
    <xf numFmtId="164" fontId="3" fillId="0" borderId="3" xfId="0" applyNumberFormat="1" applyFont="1" applyFill="1" applyBorder="1" applyAlignment="1"/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/>
    <xf numFmtId="0" fontId="2" fillId="0" borderId="0" xfId="0" applyFont="1" applyFill="1" applyBorder="1"/>
    <xf numFmtId="164" fontId="4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center"/>
    </xf>
    <xf numFmtId="0" fontId="11" fillId="2" borderId="1" xfId="11" applyFont="1" applyFill="1" applyBorder="1" applyAlignment="1">
      <alignment vertical="top" wrapText="1"/>
    </xf>
    <xf numFmtId="164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2" fillId="0" borderId="1" xfId="10" applyFont="1" applyFill="1" applyBorder="1" applyAlignment="1">
      <alignment wrapText="1"/>
    </xf>
    <xf numFmtId="0" fontId="11" fillId="0" borderId="1" xfId="10" applyFont="1" applyFill="1" applyBorder="1" applyAlignment="1">
      <alignment wrapText="1"/>
    </xf>
    <xf numFmtId="0" fontId="11" fillId="2" borderId="1" xfId="11" applyFont="1" applyFill="1" applyBorder="1" applyAlignment="1">
      <alignment wrapText="1"/>
    </xf>
    <xf numFmtId="0" fontId="2" fillId="0" borderId="1" xfId="4" applyFont="1" applyFill="1" applyBorder="1" applyAlignment="1">
      <alignment horizontal="left" wrapText="1"/>
    </xf>
    <xf numFmtId="0" fontId="2" fillId="0" borderId="1" xfId="3" applyFont="1" applyFill="1" applyBorder="1" applyAlignment="1">
      <alignment horizontal="left" wrapText="1"/>
    </xf>
    <xf numFmtId="0" fontId="2" fillId="0" borderId="1" xfId="18" applyFont="1" applyFill="1" applyBorder="1" applyAlignment="1">
      <alignment wrapText="1"/>
    </xf>
    <xf numFmtId="0" fontId="2" fillId="0" borderId="1" xfId="16" applyFont="1" applyFill="1" applyBorder="1" applyAlignment="1">
      <alignment wrapText="1"/>
    </xf>
    <xf numFmtId="0" fontId="2" fillId="0" borderId="1" xfId="19" applyFont="1" applyFill="1" applyBorder="1" applyAlignment="1">
      <alignment wrapText="1"/>
    </xf>
    <xf numFmtId="0" fontId="2" fillId="0" borderId="1" xfId="2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15" applyFont="1" applyFill="1" applyBorder="1" applyAlignment="1">
      <alignment horizontal="center" wrapText="1"/>
    </xf>
    <xf numFmtId="0" fontId="4" fillId="0" borderId="3" xfId="15" applyFont="1" applyFill="1" applyBorder="1" applyAlignment="1">
      <alignment horizontal="center" wrapText="1"/>
    </xf>
  </cellXfs>
  <cellStyles count="21">
    <cellStyle name="Normal 10" xfId="5" xr:uid="{00000000-0005-0000-0000-000000000000}"/>
    <cellStyle name="Normal 13" xfId="7" xr:uid="{00000000-0005-0000-0000-000001000000}"/>
    <cellStyle name="Normal 15" xfId="9" xr:uid="{00000000-0005-0000-0000-000002000000}"/>
    <cellStyle name="Normal 17" xfId="6" xr:uid="{00000000-0005-0000-0000-000003000000}"/>
    <cellStyle name="Normal 19" xfId="8" xr:uid="{00000000-0005-0000-0000-000004000000}"/>
    <cellStyle name="Normal 21" xfId="10" xr:uid="{00000000-0005-0000-0000-000005000000}"/>
    <cellStyle name="Normal 23" xfId="11" xr:uid="{00000000-0005-0000-0000-000006000000}"/>
    <cellStyle name="Normal 27" xfId="12" xr:uid="{00000000-0005-0000-0000-000007000000}"/>
    <cellStyle name="Normal 28" xfId="13" xr:uid="{00000000-0005-0000-0000-000008000000}"/>
    <cellStyle name="Normal 29" xfId="16" xr:uid="{00000000-0005-0000-0000-000009000000}"/>
    <cellStyle name="Normal 30" xfId="14" xr:uid="{00000000-0005-0000-0000-00000A000000}"/>
    <cellStyle name="Normal 31" xfId="15" xr:uid="{00000000-0005-0000-0000-00000B000000}"/>
    <cellStyle name="Normal 32" xfId="17" xr:uid="{00000000-0005-0000-0000-00000C000000}"/>
    <cellStyle name="Normal 33" xfId="18" xr:uid="{00000000-0005-0000-0000-00000D000000}"/>
    <cellStyle name="Normal 35" xfId="19" xr:uid="{00000000-0005-0000-0000-00000E000000}"/>
    <cellStyle name="Normal 38" xfId="20" xr:uid="{00000000-0005-0000-0000-00000F000000}"/>
    <cellStyle name="Normal 6" xfId="1" xr:uid="{00000000-0005-0000-0000-000010000000}"/>
    <cellStyle name="Normal 7" xfId="2" xr:uid="{00000000-0005-0000-0000-000011000000}"/>
    <cellStyle name="Normal 8" xfId="3" xr:uid="{00000000-0005-0000-0000-000012000000}"/>
    <cellStyle name="Normal 9" xfId="4" xr:uid="{00000000-0005-0000-0000-000013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D37" sqref="D37"/>
    </sheetView>
  </sheetViews>
  <sheetFormatPr defaultColWidth="9.109375" defaultRowHeight="14.4" x14ac:dyDescent="0.3"/>
  <cols>
    <col min="1" max="1" width="6.44140625" style="13" customWidth="1"/>
    <col min="2" max="2" width="36.6640625" style="13" customWidth="1"/>
    <col min="3" max="3" width="11.33203125" style="13" customWidth="1"/>
    <col min="4" max="4" width="19.5546875" style="13" bestFit="1" customWidth="1"/>
    <col min="5" max="5" width="13.5546875" style="14" customWidth="1"/>
    <col min="6" max="6" width="12.44140625" style="13" customWidth="1"/>
    <col min="7" max="7" width="11.44140625" style="15" customWidth="1"/>
    <col min="8" max="8" width="12.5546875" style="13" customWidth="1"/>
    <col min="9" max="9" width="11.88671875" style="13" customWidth="1"/>
    <col min="10" max="16384" width="9.109375" style="13"/>
  </cols>
  <sheetData>
    <row r="1" spans="1:9" x14ac:dyDescent="0.3">
      <c r="A1" s="12" t="s">
        <v>0</v>
      </c>
    </row>
    <row r="2" spans="1:9" x14ac:dyDescent="0.3">
      <c r="A2" s="69" t="s">
        <v>75</v>
      </c>
      <c r="B2" s="70"/>
      <c r="C2" s="70"/>
      <c r="D2" s="70"/>
      <c r="E2" s="70"/>
      <c r="F2" s="70"/>
      <c r="G2" s="70"/>
      <c r="H2" s="70"/>
      <c r="I2" s="71"/>
    </row>
    <row r="3" spans="1:9" ht="8.25" customHeight="1" x14ac:dyDescent="0.3"/>
    <row r="4" spans="1:9" x14ac:dyDescent="0.3">
      <c r="A4" s="72" t="s">
        <v>10</v>
      </c>
      <c r="B4" s="73"/>
      <c r="C4" s="73"/>
      <c r="D4" s="73"/>
      <c r="E4" s="73"/>
      <c r="F4" s="73"/>
      <c r="G4" s="73"/>
      <c r="H4" s="73"/>
      <c r="I4" s="74"/>
    </row>
    <row r="5" spans="1:9" ht="51" x14ac:dyDescent="0.3">
      <c r="A5" s="16" t="s">
        <v>1</v>
      </c>
      <c r="B5" s="16" t="s">
        <v>2</v>
      </c>
      <c r="C5" s="16" t="s">
        <v>9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</row>
    <row r="6" spans="1:9" ht="27" x14ac:dyDescent="0.3">
      <c r="A6" s="10" t="s">
        <v>18</v>
      </c>
      <c r="B6" s="64" t="s">
        <v>76</v>
      </c>
      <c r="C6" s="6" t="s">
        <v>77</v>
      </c>
      <c r="D6" s="7">
        <v>68000</v>
      </c>
      <c r="E6" s="8" t="s">
        <v>58</v>
      </c>
      <c r="F6" s="9" t="s">
        <v>45</v>
      </c>
      <c r="G6" s="10" t="s">
        <v>50</v>
      </c>
      <c r="H6" s="9" t="s">
        <v>52</v>
      </c>
      <c r="I6" s="9" t="s">
        <v>56</v>
      </c>
    </row>
    <row r="7" spans="1:9" ht="27" x14ac:dyDescent="0.3">
      <c r="A7" s="10" t="s">
        <v>19</v>
      </c>
      <c r="B7" s="63" t="s">
        <v>64</v>
      </c>
      <c r="C7" s="6" t="s">
        <v>78</v>
      </c>
      <c r="D7" s="7">
        <v>64000</v>
      </c>
      <c r="E7" s="8" t="s">
        <v>58</v>
      </c>
      <c r="F7" s="9" t="s">
        <v>45</v>
      </c>
      <c r="G7" s="10" t="s">
        <v>48</v>
      </c>
      <c r="H7" s="9" t="s">
        <v>55</v>
      </c>
      <c r="I7" s="9"/>
    </row>
    <row r="8" spans="1:9" ht="27" x14ac:dyDescent="0.3">
      <c r="A8" s="10" t="s">
        <v>20</v>
      </c>
      <c r="B8" s="63" t="s">
        <v>79</v>
      </c>
      <c r="C8" s="6" t="s">
        <v>80</v>
      </c>
      <c r="D8" s="11">
        <v>40000</v>
      </c>
      <c r="E8" s="8" t="s">
        <v>58</v>
      </c>
      <c r="F8" s="9" t="s">
        <v>45</v>
      </c>
      <c r="G8" s="10" t="s">
        <v>66</v>
      </c>
      <c r="H8" s="9" t="s">
        <v>81</v>
      </c>
      <c r="I8" s="9"/>
    </row>
    <row r="9" spans="1:9" ht="27" x14ac:dyDescent="0.3">
      <c r="A9" s="10" t="s">
        <v>21</v>
      </c>
      <c r="B9" s="63" t="s">
        <v>82</v>
      </c>
      <c r="C9" s="6" t="s">
        <v>83</v>
      </c>
      <c r="D9" s="11">
        <v>32000</v>
      </c>
      <c r="E9" s="8" t="s">
        <v>58</v>
      </c>
      <c r="F9" s="9" t="s">
        <v>45</v>
      </c>
      <c r="G9" s="10" t="s">
        <v>72</v>
      </c>
      <c r="H9" s="9" t="s">
        <v>55</v>
      </c>
      <c r="I9" s="9"/>
    </row>
    <row r="10" spans="1:9" ht="27" x14ac:dyDescent="0.3">
      <c r="A10" s="10" t="s">
        <v>22</v>
      </c>
      <c r="B10" s="63" t="s">
        <v>99</v>
      </c>
      <c r="C10" s="6" t="s">
        <v>100</v>
      </c>
      <c r="D10" s="11">
        <v>60000</v>
      </c>
      <c r="E10" s="8" t="s">
        <v>58</v>
      </c>
      <c r="F10" s="9" t="s">
        <v>45</v>
      </c>
      <c r="G10" s="10" t="s">
        <v>72</v>
      </c>
      <c r="H10" s="9" t="s">
        <v>96</v>
      </c>
      <c r="I10" s="9" t="s">
        <v>56</v>
      </c>
    </row>
    <row r="11" spans="1:9" x14ac:dyDescent="0.3">
      <c r="A11" s="53" t="s">
        <v>23</v>
      </c>
      <c r="B11" s="54" t="s">
        <v>73</v>
      </c>
      <c r="C11" s="55" t="s">
        <v>101</v>
      </c>
      <c r="D11" s="56">
        <v>400000</v>
      </c>
      <c r="E11" s="8" t="s">
        <v>59</v>
      </c>
      <c r="F11" s="9" t="s">
        <v>46</v>
      </c>
      <c r="G11" s="10" t="s">
        <v>48</v>
      </c>
      <c r="H11" s="9" t="s">
        <v>53</v>
      </c>
      <c r="I11" s="9"/>
    </row>
    <row r="12" spans="1:9" x14ac:dyDescent="0.3">
      <c r="A12" s="9"/>
      <c r="B12" s="5" t="s">
        <v>11</v>
      </c>
      <c r="C12" s="17"/>
      <c r="D12" s="18">
        <f>SUM(D6:D11)</f>
        <v>664000</v>
      </c>
      <c r="E12" s="8"/>
      <c r="F12" s="9"/>
      <c r="G12" s="10"/>
      <c r="H12" s="9"/>
      <c r="I12" s="9"/>
    </row>
    <row r="13" spans="1:9" x14ac:dyDescent="0.3">
      <c r="A13" s="47"/>
      <c r="B13" s="2"/>
      <c r="C13" s="30"/>
      <c r="D13" s="48"/>
      <c r="E13" s="49"/>
      <c r="F13" s="47"/>
      <c r="G13" s="50"/>
      <c r="H13" s="47"/>
      <c r="I13" s="47"/>
    </row>
    <row r="14" spans="1:9" x14ac:dyDescent="0.3">
      <c r="A14" s="75" t="s">
        <v>12</v>
      </c>
      <c r="B14" s="75"/>
      <c r="C14" s="75"/>
      <c r="D14" s="75"/>
      <c r="E14" s="75"/>
      <c r="F14" s="75"/>
      <c r="G14" s="75"/>
      <c r="H14" s="75"/>
      <c r="I14" s="75"/>
    </row>
    <row r="15" spans="1:9" s="19" customFormat="1" ht="27" customHeight="1" x14ac:dyDescent="0.3">
      <c r="A15" s="10" t="s">
        <v>24</v>
      </c>
      <c r="B15" s="20" t="s">
        <v>85</v>
      </c>
      <c r="C15" s="10" t="s">
        <v>86</v>
      </c>
      <c r="D15" s="7">
        <v>72000</v>
      </c>
      <c r="E15" s="8" t="s">
        <v>58</v>
      </c>
      <c r="F15" s="21" t="s">
        <v>60</v>
      </c>
      <c r="G15" s="10" t="s">
        <v>50</v>
      </c>
      <c r="H15" s="20" t="s">
        <v>52</v>
      </c>
      <c r="I15" s="20" t="s">
        <v>56</v>
      </c>
    </row>
    <row r="16" spans="1:9" ht="27.6" x14ac:dyDescent="0.3">
      <c r="A16" s="10" t="s">
        <v>25</v>
      </c>
      <c r="B16" s="20" t="s">
        <v>17</v>
      </c>
      <c r="C16" s="10" t="s">
        <v>102</v>
      </c>
      <c r="D16" s="7">
        <v>40000</v>
      </c>
      <c r="E16" s="8" t="s">
        <v>58</v>
      </c>
      <c r="F16" s="22" t="s">
        <v>47</v>
      </c>
      <c r="G16" s="10" t="s">
        <v>50</v>
      </c>
      <c r="H16" s="20" t="s">
        <v>54</v>
      </c>
      <c r="I16" s="20" t="s">
        <v>56</v>
      </c>
    </row>
    <row r="17" spans="1:9" ht="27.6" x14ac:dyDescent="0.3">
      <c r="A17" s="10" t="s">
        <v>26</v>
      </c>
      <c r="B17" s="20" t="s">
        <v>87</v>
      </c>
      <c r="C17" s="10" t="s">
        <v>103</v>
      </c>
      <c r="D17" s="7">
        <v>50000</v>
      </c>
      <c r="E17" s="8" t="s">
        <v>58</v>
      </c>
      <c r="F17" s="22" t="s">
        <v>47</v>
      </c>
      <c r="G17" s="10" t="s">
        <v>50</v>
      </c>
      <c r="H17" s="20" t="s">
        <v>52</v>
      </c>
      <c r="I17" s="20" t="s">
        <v>56</v>
      </c>
    </row>
    <row r="18" spans="1:9" ht="27.6" x14ac:dyDescent="0.3">
      <c r="A18" s="10" t="s">
        <v>27</v>
      </c>
      <c r="B18" s="60" t="s">
        <v>88</v>
      </c>
      <c r="C18" s="10" t="s">
        <v>90</v>
      </c>
      <c r="D18" s="23">
        <v>480000</v>
      </c>
      <c r="E18" s="8" t="s">
        <v>58</v>
      </c>
      <c r="F18" s="22" t="s">
        <v>47</v>
      </c>
      <c r="G18" s="24" t="s">
        <v>50</v>
      </c>
      <c r="H18" s="17" t="s">
        <v>52</v>
      </c>
      <c r="I18" s="9" t="s">
        <v>56</v>
      </c>
    </row>
    <row r="19" spans="1:9" ht="27" x14ac:dyDescent="0.3">
      <c r="A19" s="51" t="s">
        <v>28</v>
      </c>
      <c r="B19" s="61" t="s">
        <v>89</v>
      </c>
      <c r="C19" s="51" t="s">
        <v>91</v>
      </c>
      <c r="D19" s="56">
        <v>20000</v>
      </c>
      <c r="E19" s="8" t="s">
        <v>58</v>
      </c>
      <c r="F19" s="17" t="s">
        <v>46</v>
      </c>
      <c r="G19" s="24" t="s">
        <v>72</v>
      </c>
      <c r="H19" s="17" t="s">
        <v>52</v>
      </c>
      <c r="I19" s="9"/>
    </row>
    <row r="20" spans="1:9" ht="27" x14ac:dyDescent="0.3">
      <c r="A20" s="10" t="s">
        <v>29</v>
      </c>
      <c r="B20" s="62" t="s">
        <v>67</v>
      </c>
      <c r="C20" s="59" t="s">
        <v>93</v>
      </c>
      <c r="D20" s="58">
        <v>92000</v>
      </c>
      <c r="E20" s="8" t="s">
        <v>59</v>
      </c>
      <c r="F20" s="8" t="s">
        <v>68</v>
      </c>
      <c r="G20" s="24" t="s">
        <v>50</v>
      </c>
      <c r="H20" s="17" t="s">
        <v>69</v>
      </c>
      <c r="I20" s="17"/>
    </row>
    <row r="21" spans="1:9" ht="27" x14ac:dyDescent="0.3">
      <c r="A21" s="10" t="s">
        <v>30</v>
      </c>
      <c r="B21" s="57" t="s">
        <v>92</v>
      </c>
      <c r="C21" s="59" t="s">
        <v>95</v>
      </c>
      <c r="D21" s="58">
        <v>236000</v>
      </c>
      <c r="E21" s="8" t="s">
        <v>59</v>
      </c>
      <c r="F21" s="8" t="s">
        <v>68</v>
      </c>
      <c r="G21" s="24" t="s">
        <v>50</v>
      </c>
      <c r="H21" s="17" t="s">
        <v>69</v>
      </c>
      <c r="I21" s="17"/>
    </row>
    <row r="22" spans="1:9" ht="27" x14ac:dyDescent="0.3">
      <c r="A22" s="10" t="s">
        <v>31</v>
      </c>
      <c r="B22" s="62" t="s">
        <v>94</v>
      </c>
      <c r="C22" s="59" t="s">
        <v>98</v>
      </c>
      <c r="D22" s="58">
        <v>80000</v>
      </c>
      <c r="E22" s="8" t="s">
        <v>58</v>
      </c>
      <c r="F22" s="8" t="s">
        <v>46</v>
      </c>
      <c r="G22" s="24" t="s">
        <v>65</v>
      </c>
      <c r="H22" s="17" t="s">
        <v>96</v>
      </c>
      <c r="I22" s="17"/>
    </row>
    <row r="23" spans="1:9" ht="27" x14ac:dyDescent="0.3">
      <c r="A23" s="10" t="s">
        <v>32</v>
      </c>
      <c r="B23" s="9" t="s">
        <v>97</v>
      </c>
      <c r="C23" s="10" t="s">
        <v>104</v>
      </c>
      <c r="D23" s="7">
        <v>76800</v>
      </c>
      <c r="E23" s="8" t="s">
        <v>58</v>
      </c>
      <c r="F23" s="8" t="s">
        <v>47</v>
      </c>
      <c r="G23" s="10" t="s">
        <v>61</v>
      </c>
      <c r="H23" s="9" t="s">
        <v>55</v>
      </c>
      <c r="I23" s="9" t="s">
        <v>62</v>
      </c>
    </row>
    <row r="24" spans="1:9" ht="15" customHeight="1" x14ac:dyDescent="0.3">
      <c r="A24" s="76" t="s">
        <v>13</v>
      </c>
      <c r="B24" s="77"/>
      <c r="C24" s="25"/>
      <c r="D24" s="26">
        <f>SUM(D15:D23)</f>
        <v>1146800</v>
      </c>
      <c r="E24" s="27"/>
      <c r="F24" s="25"/>
      <c r="G24" s="28"/>
      <c r="H24" s="25"/>
      <c r="I24" s="29"/>
    </row>
    <row r="25" spans="1:9" ht="14.4" customHeight="1" x14ac:dyDescent="0.3">
      <c r="A25" s="3"/>
      <c r="B25" s="3"/>
      <c r="C25" s="30"/>
      <c r="D25" s="31"/>
      <c r="E25" s="32"/>
      <c r="F25" s="30"/>
      <c r="G25" s="33"/>
      <c r="H25" s="30"/>
      <c r="I25" s="30"/>
    </row>
    <row r="26" spans="1:9" x14ac:dyDescent="0.3">
      <c r="A26" s="75" t="s">
        <v>14</v>
      </c>
      <c r="B26" s="75"/>
      <c r="C26" s="75"/>
      <c r="D26" s="75"/>
      <c r="E26" s="75"/>
      <c r="F26" s="75"/>
      <c r="G26" s="75"/>
      <c r="H26" s="75"/>
      <c r="I26" s="75"/>
    </row>
    <row r="27" spans="1:9" ht="27" x14ac:dyDescent="0.3">
      <c r="A27" s="10" t="s">
        <v>33</v>
      </c>
      <c r="B27" s="65" t="s">
        <v>105</v>
      </c>
      <c r="C27" s="17" t="s">
        <v>106</v>
      </c>
      <c r="D27" s="23">
        <v>160000</v>
      </c>
      <c r="E27" s="8" t="s">
        <v>58</v>
      </c>
      <c r="F27" s="9" t="s">
        <v>46</v>
      </c>
      <c r="G27" s="24" t="s">
        <v>51</v>
      </c>
      <c r="H27" s="17" t="s">
        <v>53</v>
      </c>
      <c r="I27" s="17"/>
    </row>
    <row r="28" spans="1:9" ht="27" x14ac:dyDescent="0.3">
      <c r="A28" s="10" t="s">
        <v>34</v>
      </c>
      <c r="B28" s="65" t="s">
        <v>70</v>
      </c>
      <c r="C28" s="17" t="s">
        <v>107</v>
      </c>
      <c r="D28" s="23">
        <v>200000</v>
      </c>
      <c r="E28" s="8" t="s">
        <v>58</v>
      </c>
      <c r="F28" s="9" t="s">
        <v>46</v>
      </c>
      <c r="G28" s="24" t="s">
        <v>65</v>
      </c>
      <c r="H28" s="17" t="s">
        <v>53</v>
      </c>
      <c r="I28" s="17"/>
    </row>
    <row r="29" spans="1:9" ht="27" x14ac:dyDescent="0.3">
      <c r="A29" s="10" t="s">
        <v>35</v>
      </c>
      <c r="B29" s="66" t="s">
        <v>63</v>
      </c>
      <c r="C29" s="17" t="s">
        <v>108</v>
      </c>
      <c r="D29" s="23">
        <v>400000</v>
      </c>
      <c r="E29" s="8" t="s">
        <v>58</v>
      </c>
      <c r="F29" s="17" t="s">
        <v>46</v>
      </c>
      <c r="G29" s="24" t="s">
        <v>50</v>
      </c>
      <c r="H29" s="17" t="s">
        <v>54</v>
      </c>
      <c r="I29" s="17" t="s">
        <v>56</v>
      </c>
    </row>
    <row r="30" spans="1:9" ht="27" x14ac:dyDescent="0.3">
      <c r="A30" s="34" t="s">
        <v>36</v>
      </c>
      <c r="B30" s="67" t="s">
        <v>109</v>
      </c>
      <c r="C30" s="17" t="s">
        <v>110</v>
      </c>
      <c r="D30" s="23">
        <v>500000</v>
      </c>
      <c r="E30" s="8" t="s">
        <v>58</v>
      </c>
      <c r="F30" s="9" t="s">
        <v>46</v>
      </c>
      <c r="G30" s="24" t="s">
        <v>57</v>
      </c>
      <c r="H30" s="17" t="s">
        <v>53</v>
      </c>
      <c r="I30" s="17"/>
    </row>
    <row r="31" spans="1:9" ht="27" x14ac:dyDescent="0.3">
      <c r="A31" s="34" t="s">
        <v>37</v>
      </c>
      <c r="B31" s="67" t="s">
        <v>111</v>
      </c>
      <c r="C31" s="17" t="s">
        <v>112</v>
      </c>
      <c r="D31" s="23">
        <v>500000</v>
      </c>
      <c r="E31" s="8" t="s">
        <v>58</v>
      </c>
      <c r="F31" s="9" t="s">
        <v>46</v>
      </c>
      <c r="G31" s="24" t="s">
        <v>50</v>
      </c>
      <c r="H31" s="17" t="s">
        <v>53</v>
      </c>
      <c r="I31" s="17"/>
    </row>
    <row r="32" spans="1:9" ht="27" x14ac:dyDescent="0.3">
      <c r="A32" s="34" t="s">
        <v>38</v>
      </c>
      <c r="B32" s="67" t="s">
        <v>74</v>
      </c>
      <c r="C32" s="17" t="s">
        <v>113</v>
      </c>
      <c r="D32" s="23">
        <v>500000</v>
      </c>
      <c r="E32" s="8" t="s">
        <v>58</v>
      </c>
      <c r="F32" s="9" t="s">
        <v>46</v>
      </c>
      <c r="G32" s="24" t="s">
        <v>51</v>
      </c>
      <c r="H32" s="17" t="s">
        <v>53</v>
      </c>
      <c r="I32" s="17"/>
    </row>
    <row r="33" spans="1:9" ht="27.6" x14ac:dyDescent="0.3">
      <c r="A33" s="10" t="s">
        <v>39</v>
      </c>
      <c r="B33" s="68" t="s">
        <v>114</v>
      </c>
      <c r="C33" s="17" t="s">
        <v>115</v>
      </c>
      <c r="D33" s="23">
        <v>400000</v>
      </c>
      <c r="E33" s="8" t="s">
        <v>58</v>
      </c>
      <c r="F33" s="22" t="s">
        <v>60</v>
      </c>
      <c r="G33" s="24" t="s">
        <v>65</v>
      </c>
      <c r="H33" s="17" t="s">
        <v>53</v>
      </c>
      <c r="I33" s="17" t="s">
        <v>56</v>
      </c>
    </row>
    <row r="34" spans="1:9" ht="26.4" x14ac:dyDescent="0.3">
      <c r="A34" s="10" t="s">
        <v>40</v>
      </c>
      <c r="B34" s="35" t="s">
        <v>116</v>
      </c>
      <c r="C34" s="17" t="s">
        <v>117</v>
      </c>
      <c r="D34" s="23">
        <v>800000</v>
      </c>
      <c r="E34" s="8" t="s">
        <v>59</v>
      </c>
      <c r="F34" s="52" t="s">
        <v>46</v>
      </c>
      <c r="G34" s="24" t="s">
        <v>65</v>
      </c>
      <c r="H34" s="17" t="s">
        <v>52</v>
      </c>
      <c r="I34" s="17"/>
    </row>
    <row r="35" spans="1:9" x14ac:dyDescent="0.3">
      <c r="A35" s="10" t="s">
        <v>41</v>
      </c>
      <c r="B35" s="35" t="s">
        <v>71</v>
      </c>
      <c r="C35" s="17" t="s">
        <v>118</v>
      </c>
      <c r="D35" s="23">
        <v>800000</v>
      </c>
      <c r="E35" s="8" t="s">
        <v>59</v>
      </c>
      <c r="F35" s="52" t="s">
        <v>46</v>
      </c>
      <c r="G35" s="24" t="s">
        <v>48</v>
      </c>
      <c r="H35" s="17" t="s">
        <v>52</v>
      </c>
      <c r="I35" s="17"/>
    </row>
    <row r="36" spans="1:9" x14ac:dyDescent="0.3">
      <c r="A36" s="10" t="s">
        <v>42</v>
      </c>
      <c r="B36" s="35" t="s">
        <v>119</v>
      </c>
      <c r="C36" s="17" t="s">
        <v>120</v>
      </c>
      <c r="D36" s="23">
        <v>6041600</v>
      </c>
      <c r="E36" s="8" t="s">
        <v>59</v>
      </c>
      <c r="F36" s="52" t="s">
        <v>46</v>
      </c>
      <c r="G36" s="24" t="s">
        <v>49</v>
      </c>
      <c r="H36" s="17" t="s">
        <v>121</v>
      </c>
      <c r="I36" s="17"/>
    </row>
    <row r="37" spans="1:9" ht="27" x14ac:dyDescent="0.3">
      <c r="A37" s="10" t="s">
        <v>43</v>
      </c>
      <c r="B37" s="68" t="s">
        <v>122</v>
      </c>
      <c r="C37" s="17" t="s">
        <v>123</v>
      </c>
      <c r="D37" s="23">
        <v>80000</v>
      </c>
      <c r="E37" s="8" t="s">
        <v>58</v>
      </c>
      <c r="F37" s="17" t="s">
        <v>45</v>
      </c>
      <c r="G37" s="24" t="s">
        <v>72</v>
      </c>
      <c r="H37" s="17" t="s">
        <v>84</v>
      </c>
      <c r="I37" s="17"/>
    </row>
    <row r="38" spans="1:9" ht="27" x14ac:dyDescent="0.3">
      <c r="A38" s="10" t="s">
        <v>44</v>
      </c>
      <c r="B38" s="68" t="s">
        <v>124</v>
      </c>
      <c r="C38" s="17" t="s">
        <v>125</v>
      </c>
      <c r="D38" s="11">
        <v>900000</v>
      </c>
      <c r="E38" s="8" t="s">
        <v>59</v>
      </c>
      <c r="F38" s="17" t="s">
        <v>46</v>
      </c>
      <c r="G38" s="24" t="s">
        <v>65</v>
      </c>
      <c r="H38" s="17" t="s">
        <v>52</v>
      </c>
      <c r="I38" s="17"/>
    </row>
    <row r="39" spans="1:9" x14ac:dyDescent="0.3">
      <c r="A39" s="36"/>
      <c r="B39" s="1" t="s">
        <v>15</v>
      </c>
      <c r="C39" s="37"/>
      <c r="D39" s="38">
        <f>SUM(D27:D38)</f>
        <v>11281600</v>
      </c>
      <c r="E39" s="39"/>
      <c r="F39" s="37"/>
      <c r="G39" s="40"/>
      <c r="H39" s="37"/>
      <c r="I39" s="29"/>
    </row>
    <row r="40" spans="1:9" ht="15.6" x14ac:dyDescent="0.3">
      <c r="A40" s="41"/>
      <c r="B40" s="4" t="s">
        <v>16</v>
      </c>
      <c r="C40" s="42"/>
      <c r="D40" s="43">
        <f>SUM(D39+D24+D12)</f>
        <v>13092400</v>
      </c>
      <c r="E40" s="44"/>
      <c r="F40" s="42"/>
      <c r="G40" s="45"/>
      <c r="H40" s="42"/>
      <c r="I40" s="46"/>
    </row>
  </sheetData>
  <mergeCells count="5">
    <mergeCell ref="A2:I2"/>
    <mergeCell ref="A4:I4"/>
    <mergeCell ref="A14:I14"/>
    <mergeCell ref="A26:I26"/>
    <mergeCell ref="A24:B24"/>
  </mergeCells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Stranica &amp;P od &amp;N</oddFooter>
  </headerFooter>
  <rowBreaks count="2" manualBreakCount="2">
    <brk id="12" max="16383" man="1"/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Plan nabave 2022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2022-11-08T07:59:27Z</dcterms:modified>
</cp:coreProperties>
</file>